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270" windowWidth="12600" windowHeight="9405" activeTab="0"/>
  </bookViews>
  <sheets>
    <sheet name="Ops-Approp 2.9-1.21p" sheetId="1" r:id="rId1"/>
  </sheets>
  <definedNames>
    <definedName name="_xlnm._FilterDatabase" localSheetId="0" hidden="1">'Ops-Approp 2.9-1.21p'!$A$5:$I$62</definedName>
    <definedName name="_xlnm.Print_Area" localSheetId="0">'Ops-Approp 2.9-1.21p'!$A$1:$I$69</definedName>
    <definedName name="_xlnm.Print_Titles" localSheetId="0">'Ops-Approp 2.9-1.21p'!$1:$5</definedName>
  </definedNames>
  <calcPr fullCalcOnLoad="1"/>
</workbook>
</file>

<file path=xl/sharedStrings.xml><?xml version="1.0" encoding="utf-8"?>
<sst xmlns="http://schemas.openxmlformats.org/spreadsheetml/2006/main" count="416" uniqueCount="127">
  <si>
    <t>Agency #</t>
  </si>
  <si>
    <t>Agency</t>
  </si>
  <si>
    <t>Line Item</t>
  </si>
  <si>
    <t>Fund #</t>
  </si>
  <si>
    <t>Fund Name</t>
  </si>
  <si>
    <t>Fund Category</t>
  </si>
  <si>
    <t>Description of Issue</t>
  </si>
  <si>
    <t>Capital Line</t>
  </si>
  <si>
    <t>General Funds</t>
  </si>
  <si>
    <t>Other State Funds</t>
  </si>
  <si>
    <t>Federal Funds</t>
  </si>
  <si>
    <t>whole dollars</t>
  </si>
  <si>
    <t>Total</t>
  </si>
  <si>
    <t>General Revenue Fund</t>
  </si>
  <si>
    <t>GF</t>
  </si>
  <si>
    <t>OSF</t>
  </si>
  <si>
    <t>FED</t>
  </si>
  <si>
    <t>Illinois Emergency Management Agency</t>
  </si>
  <si>
    <t>0001</t>
  </si>
  <si>
    <t>Operational Expenses</t>
  </si>
  <si>
    <t>Social Security</t>
  </si>
  <si>
    <t>Current Year Liabilities</t>
  </si>
  <si>
    <t>FY24 Proposed Supplemental Appropriations</t>
  </si>
  <si>
    <t>422</t>
  </si>
  <si>
    <t>Office of the State Fire Marshal</t>
  </si>
  <si>
    <t>Capital Development Board</t>
  </si>
  <si>
    <t>Department of Human Services</t>
  </si>
  <si>
    <t>Guardianship &amp; Advocacy Commission</t>
  </si>
  <si>
    <t>Department of Children &amp; Family Services</t>
  </si>
  <si>
    <t xml:space="preserve">Illinois Student Assistance Commission </t>
  </si>
  <si>
    <t>Illinois Community College Board</t>
  </si>
  <si>
    <t>Department of Employment Security</t>
  </si>
  <si>
    <t>Department on Aging</t>
  </si>
  <si>
    <t>Department of Natural Resources</t>
  </si>
  <si>
    <t>Financial and Professional Regulation</t>
  </si>
  <si>
    <t>Central Management Services</t>
  </si>
  <si>
    <t>Department of Labor</t>
  </si>
  <si>
    <t>Illinois Commerce Commission</t>
  </si>
  <si>
    <t>Department of Corrections</t>
  </si>
  <si>
    <t>Civil Service Commission</t>
  </si>
  <si>
    <t>Department of Innovation and Technology</t>
  </si>
  <si>
    <t>Office of the Governor</t>
  </si>
  <si>
    <t>State Board of Education</t>
  </si>
  <si>
    <t>Council on Developmental Disabilities</t>
  </si>
  <si>
    <t>Department of Healthcare and Family Services</t>
  </si>
  <si>
    <t>Governor's Office of Management and Budget</t>
  </si>
  <si>
    <t xml:space="preserve">Department of Commerce and Economic Activity </t>
  </si>
  <si>
    <t>Department of Financial and Professional Regulations</t>
  </si>
  <si>
    <t>For Electronic Data Processing</t>
  </si>
  <si>
    <t>For Travel</t>
  </si>
  <si>
    <t>For Operational Expenses</t>
  </si>
  <si>
    <t>DHS Operational Expenses</t>
  </si>
  <si>
    <t>Office of Inspector General</t>
  </si>
  <si>
    <t>Temporary Assistance of Needy Families</t>
  </si>
  <si>
    <t>Child Care Services</t>
  </si>
  <si>
    <t>Home Services Program</t>
  </si>
  <si>
    <t>State Operated Mental Health Facilities</t>
  </si>
  <si>
    <t>Personal Services</t>
  </si>
  <si>
    <t xml:space="preserve">Social Security </t>
  </si>
  <si>
    <t>Foster Homes and Specialized Foster Care</t>
  </si>
  <si>
    <t>Human Services Loan Repayment</t>
  </si>
  <si>
    <t>Adult Education</t>
  </si>
  <si>
    <t>State Operated Developmental Centers</t>
  </si>
  <si>
    <t>Violence Prevention, Youth Employment, Operations Lump Sum</t>
  </si>
  <si>
    <t>Monument of Faith After School Program</t>
  </si>
  <si>
    <t>Monument Mental Health</t>
  </si>
  <si>
    <t>Welcoming Centers</t>
  </si>
  <si>
    <t>Deposit into Healthcare Provider Relief Fund</t>
  </si>
  <si>
    <t>Demonstration Project for Preventive Health</t>
  </si>
  <si>
    <t>Water Supply Storage - Cost Share Agreements</t>
  </si>
  <si>
    <t>Water Supply Development Planning and Flood Surveillance - Cost Share Agreement</t>
  </si>
  <si>
    <t>Group Insurance</t>
  </si>
  <si>
    <t>Travel</t>
  </si>
  <si>
    <t>EDP</t>
  </si>
  <si>
    <t>Telecommunications</t>
  </si>
  <si>
    <t>Op of Auto</t>
  </si>
  <si>
    <t>For Deposit into the State Garage Revolving Fund</t>
  </si>
  <si>
    <t>Equipment</t>
  </si>
  <si>
    <t>Contractual Expenses</t>
  </si>
  <si>
    <t>Operational Expenses Associated with the Governor's Office</t>
  </si>
  <si>
    <t>Transportation-Regular/Vocational Common School Transportation Reimbursement</t>
  </si>
  <si>
    <t>Summer Electronic Benefit Transfer Program for Children</t>
  </si>
  <si>
    <t>Operational expenses</t>
  </si>
  <si>
    <t>IRA - Urban and Community Forest Program</t>
  </si>
  <si>
    <t>Tort Claims</t>
  </si>
  <si>
    <t>Carter Temple</t>
  </si>
  <si>
    <t>Statue Move of the Standing Beast</t>
  </si>
  <si>
    <t xml:space="preserve">Federal Aid Disaster Fund </t>
  </si>
  <si>
    <t>Fund deposit into Fund 52 for FEMA repayment (Title III Social Security and Employment Fund)</t>
  </si>
  <si>
    <t>Community Care Program including prior years costs</t>
  </si>
  <si>
    <t>Implementation and administration of a new licensing system.</t>
  </si>
  <si>
    <t>One-call Notice System, as required in the Illinois Underground Utility Facilities Damage Prevention Act.</t>
  </si>
  <si>
    <t>0491</t>
  </si>
  <si>
    <t>0047</t>
  </si>
  <si>
    <t>0215</t>
  </si>
  <si>
    <t>0220</t>
  </si>
  <si>
    <t>0692</t>
  </si>
  <si>
    <t>0127</t>
  </si>
  <si>
    <t>0926</t>
  </si>
  <si>
    <t>0007</t>
  </si>
  <si>
    <t>0324</t>
  </si>
  <si>
    <t>0808</t>
  </si>
  <si>
    <t>Federal Aid Disaster Fund</t>
  </si>
  <si>
    <t>Fire Prevention Fund</t>
  </si>
  <si>
    <t>Capital Development Board Revolving Fund</t>
  </si>
  <si>
    <t>Children's Services Fund</t>
  </si>
  <si>
    <t>ICCB Adult Education Fund</t>
  </si>
  <si>
    <t>Medical Special Purposes Trust Fund</t>
  </si>
  <si>
    <t>Unemployment Compensation Special Administration Fund</t>
  </si>
  <si>
    <t>Illinois Underground Utility Facilities Damage Prevention Fund</t>
  </si>
  <si>
    <t>Governor's Administrative Fund</t>
  </si>
  <si>
    <t>Education Assistance Fund</t>
  </si>
  <si>
    <t>DNR Federal Projects Fund</t>
  </si>
  <si>
    <t>Profession Licensure Fund</t>
  </si>
  <si>
    <t>Deposit into the Profession Licensure Fund.</t>
  </si>
  <si>
    <t>State CURE Fund</t>
  </si>
  <si>
    <t>No</t>
  </si>
  <si>
    <t xml:space="preserve">Operational Expenses </t>
  </si>
  <si>
    <t>For grants, programmatic and administrative expenses associated with comprehensive case coordination including prior year costs</t>
  </si>
  <si>
    <t>Reassigned appropriation to ISAC</t>
  </si>
  <si>
    <t>Technical correction of appropriation name</t>
  </si>
  <si>
    <t>Reassigned appropriation from DHS</t>
  </si>
  <si>
    <t>Reassigning appropriation from DHS to DCEO</t>
  </si>
  <si>
    <t>Reassigning appropriation to DCEO from DHS</t>
  </si>
  <si>
    <t>New single appropriated deposit</t>
  </si>
  <si>
    <t>Eliminate line items for both appropriations  to combine into a single appropriated deposit into a new fund for expenses for a new licensing system</t>
  </si>
  <si>
    <t>FY24 Additional Need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</si>
</sst>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66" fontId="2" fillId="0" borderId="0" xfId="42" applyNumberFormat="1" applyFont="1" applyFill="1" applyAlignment="1">
      <alignment/>
    </xf>
    <xf numFmtId="166" fontId="3" fillId="0" borderId="10" xfId="42" applyNumberFormat="1" applyFont="1" applyFill="1" applyBorder="1" applyAlignment="1">
      <alignment horizontal="center" wrapText="1"/>
    </xf>
    <xf numFmtId="166" fontId="22" fillId="0" borderId="0" xfId="42" applyNumberFormat="1" applyFont="1" applyAlignment="1">
      <alignment/>
    </xf>
    <xf numFmtId="0" fontId="22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/>
    </xf>
    <xf numFmtId="166" fontId="22" fillId="0" borderId="11" xfId="42" applyNumberFormat="1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vertical="top"/>
    </xf>
    <xf numFmtId="166" fontId="2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164" fontId="22" fillId="0" borderId="0" xfId="0" applyNumberFormat="1" applyFont="1" applyAlignment="1">
      <alignment horizontal="center"/>
    </xf>
    <xf numFmtId="0" fontId="0" fillId="0" borderId="12" xfId="0" applyBorder="1" applyAlignment="1">
      <alignment horizontal="left" vertical="top" wrapText="1"/>
    </xf>
    <xf numFmtId="167" fontId="0" fillId="0" borderId="12" xfId="44" applyNumberFormat="1" applyFont="1" applyFill="1" applyBorder="1" applyAlignment="1">
      <alignment horizontal="left" vertical="top"/>
    </xf>
    <xf numFmtId="49" fontId="0" fillId="0" borderId="12" xfId="0" applyNumberFormat="1" applyBorder="1" applyAlignment="1" quotePrefix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69"/>
  <sheetViews>
    <sheetView tabSelected="1" view="pageBreakPreview" zoomScaleNormal="9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9" sqref="D69"/>
    </sheetView>
  </sheetViews>
  <sheetFormatPr defaultColWidth="9.140625" defaultRowHeight="15"/>
  <cols>
    <col min="1" max="1" width="11.140625" style="17" customWidth="1"/>
    <col min="2" max="2" width="26.7109375" style="6" customWidth="1"/>
    <col min="3" max="3" width="66.7109375" style="6" customWidth="1"/>
    <col min="4" max="4" width="17.00390625" style="11" bestFit="1" customWidth="1"/>
    <col min="5" max="5" width="9.140625" style="24" customWidth="1"/>
    <col min="6" max="6" width="33.140625" style="5" customWidth="1"/>
    <col min="7" max="7" width="9.140625" style="12" customWidth="1"/>
    <col min="8" max="8" width="9.140625" style="5" customWidth="1"/>
    <col min="9" max="9" width="47.8515625" style="6" customWidth="1"/>
    <col min="10" max="16384" width="9.140625" style="5" customWidth="1"/>
  </cols>
  <sheetData>
    <row r="1" spans="1:9" s="4" customFormat="1" ht="12.75">
      <c r="A1" s="30" t="s">
        <v>22</v>
      </c>
      <c r="B1" s="30"/>
      <c r="C1" s="30"/>
      <c r="D1" s="30"/>
      <c r="E1" s="21"/>
      <c r="F1" s="13"/>
      <c r="G1" s="13"/>
      <c r="H1" s="13"/>
      <c r="I1" s="20"/>
    </row>
    <row r="2" spans="1:9" s="1" customFormat="1" ht="12.75">
      <c r="A2" s="15" t="s">
        <v>11</v>
      </c>
      <c r="B2" s="3"/>
      <c r="C2" s="3"/>
      <c r="D2" s="9"/>
      <c r="E2" s="22"/>
      <c r="F2" s="19"/>
      <c r="G2" s="2"/>
      <c r="I2" s="3"/>
    </row>
    <row r="3" spans="1:9" s="1" customFormat="1" ht="12.75">
      <c r="A3" s="15"/>
      <c r="B3" s="3"/>
      <c r="C3" s="3"/>
      <c r="D3" s="9"/>
      <c r="E3" s="22"/>
      <c r="G3" s="2"/>
      <c r="I3" s="3"/>
    </row>
    <row r="4" spans="1:9" s="1" customFormat="1" ht="12.75">
      <c r="A4" s="15"/>
      <c r="B4" s="3"/>
      <c r="C4" s="3"/>
      <c r="D4" s="9"/>
      <c r="E4" s="22"/>
      <c r="G4" s="2"/>
      <c r="I4" s="3"/>
    </row>
    <row r="5" spans="1:9" s="3" customFormat="1" ht="26.25" thickBot="1">
      <c r="A5" s="16" t="s">
        <v>0</v>
      </c>
      <c r="B5" s="7" t="s">
        <v>1</v>
      </c>
      <c r="C5" s="7" t="s">
        <v>2</v>
      </c>
      <c r="D5" s="10" t="s">
        <v>126</v>
      </c>
      <c r="E5" s="23" t="s">
        <v>3</v>
      </c>
      <c r="F5" s="7" t="s">
        <v>4</v>
      </c>
      <c r="G5" s="7" t="s">
        <v>5</v>
      </c>
      <c r="H5" s="7" t="s">
        <v>7</v>
      </c>
      <c r="I5" s="7" t="s">
        <v>6</v>
      </c>
    </row>
    <row r="6" spans="1:9" ht="15">
      <c r="A6" s="17">
        <v>310</v>
      </c>
      <c r="B6" s="25" t="s">
        <v>41</v>
      </c>
      <c r="C6" s="25" t="s">
        <v>79</v>
      </c>
      <c r="D6" s="26">
        <v>350000</v>
      </c>
      <c r="E6" s="27" t="s">
        <v>98</v>
      </c>
      <c r="F6" s="25" t="s">
        <v>110</v>
      </c>
      <c r="G6" s="25" t="s">
        <v>15</v>
      </c>
      <c r="H6" s="5" t="s">
        <v>116</v>
      </c>
      <c r="I6" s="28" t="s">
        <v>21</v>
      </c>
    </row>
    <row r="7" spans="1:9" ht="15">
      <c r="A7" s="17">
        <v>402</v>
      </c>
      <c r="B7" s="25" t="s">
        <v>32</v>
      </c>
      <c r="C7" s="25" t="s">
        <v>89</v>
      </c>
      <c r="D7" s="26">
        <v>54573300</v>
      </c>
      <c r="E7" s="27" t="s">
        <v>18</v>
      </c>
      <c r="F7" s="25" t="s">
        <v>13</v>
      </c>
      <c r="G7" s="25" t="s">
        <v>14</v>
      </c>
      <c r="H7" s="5" t="s">
        <v>116</v>
      </c>
      <c r="I7" s="28" t="s">
        <v>21</v>
      </c>
    </row>
    <row r="8" spans="1:9" ht="30">
      <c r="A8" s="17">
        <v>402</v>
      </c>
      <c r="B8" s="25" t="s">
        <v>32</v>
      </c>
      <c r="C8" s="25" t="s">
        <v>118</v>
      </c>
      <c r="D8" s="26">
        <v>3468400</v>
      </c>
      <c r="E8" s="27" t="s">
        <v>18</v>
      </c>
      <c r="F8" s="25" t="s">
        <v>13</v>
      </c>
      <c r="G8" s="25" t="s">
        <v>14</v>
      </c>
      <c r="H8" s="5" t="s">
        <v>116</v>
      </c>
      <c r="I8" s="28" t="s">
        <v>21</v>
      </c>
    </row>
    <row r="9" spans="1:9" ht="30">
      <c r="A9" s="17">
        <v>416</v>
      </c>
      <c r="B9" s="25" t="s">
        <v>35</v>
      </c>
      <c r="C9" s="25" t="s">
        <v>71</v>
      </c>
      <c r="D9" s="26">
        <v>182840800</v>
      </c>
      <c r="E9" s="27" t="s">
        <v>18</v>
      </c>
      <c r="F9" s="25" t="s">
        <v>13</v>
      </c>
      <c r="G9" s="25" t="s">
        <v>14</v>
      </c>
      <c r="H9" s="5" t="s">
        <v>116</v>
      </c>
      <c r="I9" s="28" t="s">
        <v>21</v>
      </c>
    </row>
    <row r="10" spans="1:9" ht="30">
      <c r="A10" s="17">
        <v>416</v>
      </c>
      <c r="B10" s="25" t="s">
        <v>35</v>
      </c>
      <c r="C10" s="25" t="s">
        <v>76</v>
      </c>
      <c r="D10" s="26">
        <v>5500000</v>
      </c>
      <c r="E10" s="27" t="s">
        <v>18</v>
      </c>
      <c r="F10" s="25" t="s">
        <v>13</v>
      </c>
      <c r="G10" s="25" t="s">
        <v>14</v>
      </c>
      <c r="H10" s="5" t="s">
        <v>116</v>
      </c>
      <c r="I10" s="28" t="s">
        <v>21</v>
      </c>
    </row>
    <row r="11" spans="1:9" ht="30">
      <c r="A11" s="17">
        <v>418</v>
      </c>
      <c r="B11" s="25" t="s">
        <v>28</v>
      </c>
      <c r="C11" s="25" t="s">
        <v>57</v>
      </c>
      <c r="D11" s="26">
        <v>13995900</v>
      </c>
      <c r="E11" s="27" t="s">
        <v>18</v>
      </c>
      <c r="F11" s="25" t="s">
        <v>13</v>
      </c>
      <c r="G11" s="25" t="s">
        <v>14</v>
      </c>
      <c r="H11" s="5" t="s">
        <v>116</v>
      </c>
      <c r="I11" s="28" t="s">
        <v>21</v>
      </c>
    </row>
    <row r="12" spans="1:9" ht="30">
      <c r="A12" s="17">
        <v>418</v>
      </c>
      <c r="B12" s="25" t="s">
        <v>28</v>
      </c>
      <c r="C12" s="25" t="s">
        <v>58</v>
      </c>
      <c r="D12" s="26">
        <v>1070700</v>
      </c>
      <c r="E12" s="27" t="s">
        <v>18</v>
      </c>
      <c r="F12" s="25" t="s">
        <v>13</v>
      </c>
      <c r="G12" s="25" t="s">
        <v>14</v>
      </c>
      <c r="H12" s="5" t="s">
        <v>116</v>
      </c>
      <c r="I12" s="28" t="s">
        <v>21</v>
      </c>
    </row>
    <row r="13" spans="1:9" ht="30">
      <c r="A13" s="17">
        <v>418</v>
      </c>
      <c r="B13" s="25" t="s">
        <v>28</v>
      </c>
      <c r="C13" s="25" t="s">
        <v>59</v>
      </c>
      <c r="D13" s="26">
        <v>14863500</v>
      </c>
      <c r="E13" s="27" t="s">
        <v>95</v>
      </c>
      <c r="F13" s="25" t="s">
        <v>105</v>
      </c>
      <c r="G13" s="25" t="s">
        <v>15</v>
      </c>
      <c r="H13" s="5" t="s">
        <v>116</v>
      </c>
      <c r="I13" s="28" t="s">
        <v>21</v>
      </c>
    </row>
    <row r="14" spans="1:9" ht="30">
      <c r="A14" s="17">
        <v>420</v>
      </c>
      <c r="B14" s="25" t="s">
        <v>46</v>
      </c>
      <c r="C14" s="25" t="s">
        <v>85</v>
      </c>
      <c r="D14" s="26">
        <v>1000000</v>
      </c>
      <c r="E14" s="27" t="s">
        <v>100</v>
      </c>
      <c r="F14" s="25" t="s">
        <v>115</v>
      </c>
      <c r="G14" s="25" t="s">
        <v>16</v>
      </c>
      <c r="H14" s="5" t="s">
        <v>116</v>
      </c>
      <c r="I14" s="29" t="s">
        <v>123</v>
      </c>
    </row>
    <row r="15" spans="1:9" ht="30">
      <c r="A15" s="17" t="s">
        <v>23</v>
      </c>
      <c r="B15" s="25" t="s">
        <v>33</v>
      </c>
      <c r="C15" s="25" t="s">
        <v>69</v>
      </c>
      <c r="D15" s="26">
        <v>1600000</v>
      </c>
      <c r="E15" s="27" t="s">
        <v>18</v>
      </c>
      <c r="F15" s="25" t="s">
        <v>13</v>
      </c>
      <c r="G15" s="25" t="s">
        <v>14</v>
      </c>
      <c r="H15" s="5" t="s">
        <v>116</v>
      </c>
      <c r="I15" s="28" t="s">
        <v>21</v>
      </c>
    </row>
    <row r="16" spans="1:9" ht="30">
      <c r="A16" s="17" t="s">
        <v>23</v>
      </c>
      <c r="B16" s="25" t="s">
        <v>33</v>
      </c>
      <c r="C16" s="25" t="s">
        <v>70</v>
      </c>
      <c r="D16" s="26">
        <v>1356500</v>
      </c>
      <c r="E16" s="27" t="s">
        <v>18</v>
      </c>
      <c r="F16" s="25" t="s">
        <v>13</v>
      </c>
      <c r="G16" s="25" t="s">
        <v>14</v>
      </c>
      <c r="H16" s="5" t="s">
        <v>116</v>
      </c>
      <c r="I16" s="28" t="s">
        <v>21</v>
      </c>
    </row>
    <row r="17" spans="1:9" ht="30">
      <c r="A17" s="17" t="s">
        <v>23</v>
      </c>
      <c r="B17" s="25" t="s">
        <v>33</v>
      </c>
      <c r="C17" s="25" t="s">
        <v>86</v>
      </c>
      <c r="D17" s="26">
        <v>1000000</v>
      </c>
      <c r="E17" s="27" t="s">
        <v>18</v>
      </c>
      <c r="F17" s="25" t="s">
        <v>13</v>
      </c>
      <c r="G17" s="25" t="s">
        <v>14</v>
      </c>
      <c r="H17" s="5" t="s">
        <v>116</v>
      </c>
      <c r="I17" s="28" t="s">
        <v>21</v>
      </c>
    </row>
    <row r="18" spans="1:9" ht="30">
      <c r="A18" s="17">
        <v>422</v>
      </c>
      <c r="B18" s="25" t="s">
        <v>33</v>
      </c>
      <c r="C18" s="25" t="s">
        <v>83</v>
      </c>
      <c r="D18" s="26">
        <v>13875000</v>
      </c>
      <c r="E18" s="27">
        <v>894</v>
      </c>
      <c r="F18" s="25" t="s">
        <v>112</v>
      </c>
      <c r="G18" s="25" t="s">
        <v>16</v>
      </c>
      <c r="H18" s="5" t="s">
        <v>116</v>
      </c>
      <c r="I18" s="28" t="s">
        <v>21</v>
      </c>
    </row>
    <row r="19" spans="1:9" ht="15">
      <c r="A19" s="17">
        <v>426</v>
      </c>
      <c r="B19" s="25" t="s">
        <v>38</v>
      </c>
      <c r="C19" s="25" t="s">
        <v>77</v>
      </c>
      <c r="D19" s="26">
        <v>2080000</v>
      </c>
      <c r="E19" s="27" t="s">
        <v>18</v>
      </c>
      <c r="F19" s="25" t="s">
        <v>13</v>
      </c>
      <c r="G19" s="25" t="s">
        <v>14</v>
      </c>
      <c r="H19" s="5" t="s">
        <v>116</v>
      </c>
      <c r="I19" s="28" t="s">
        <v>21</v>
      </c>
    </row>
    <row r="20" spans="1:9" ht="15">
      <c r="A20" s="17">
        <v>426</v>
      </c>
      <c r="B20" s="25" t="s">
        <v>38</v>
      </c>
      <c r="C20" s="25" t="s">
        <v>78</v>
      </c>
      <c r="D20" s="26">
        <v>25000000</v>
      </c>
      <c r="E20" s="27" t="s">
        <v>18</v>
      </c>
      <c r="F20" s="25" t="s">
        <v>13</v>
      </c>
      <c r="G20" s="25" t="s">
        <v>14</v>
      </c>
      <c r="H20" s="5" t="s">
        <v>116</v>
      </c>
      <c r="I20" s="28" t="s">
        <v>21</v>
      </c>
    </row>
    <row r="21" spans="1:9" ht="15">
      <c r="A21" s="17">
        <v>426</v>
      </c>
      <c r="B21" s="25" t="s">
        <v>38</v>
      </c>
      <c r="C21" s="25" t="s">
        <v>84</v>
      </c>
      <c r="D21" s="26">
        <v>-8000000</v>
      </c>
      <c r="E21" s="27" t="s">
        <v>18</v>
      </c>
      <c r="F21" s="25" t="s">
        <v>13</v>
      </c>
      <c r="G21" s="25" t="s">
        <v>14</v>
      </c>
      <c r="H21" s="5" t="s">
        <v>116</v>
      </c>
      <c r="I21" s="28" t="s">
        <v>21</v>
      </c>
    </row>
    <row r="22" spans="1:9" ht="15">
      <c r="A22" s="17">
        <v>426</v>
      </c>
      <c r="B22" s="25" t="s">
        <v>38</v>
      </c>
      <c r="C22" s="25" t="s">
        <v>84</v>
      </c>
      <c r="D22" s="26">
        <v>17600000</v>
      </c>
      <c r="E22" s="27" t="s">
        <v>18</v>
      </c>
      <c r="F22" s="25" t="s">
        <v>13</v>
      </c>
      <c r="G22" s="25" t="s">
        <v>14</v>
      </c>
      <c r="H22" s="5" t="s">
        <v>116</v>
      </c>
      <c r="I22" s="28" t="s">
        <v>21</v>
      </c>
    </row>
    <row r="23" spans="1:9" ht="30">
      <c r="A23" s="17">
        <v>427</v>
      </c>
      <c r="B23" s="25" t="s">
        <v>31</v>
      </c>
      <c r="C23" s="25" t="s">
        <v>88</v>
      </c>
      <c r="D23" s="26">
        <v>75000000</v>
      </c>
      <c r="E23" s="27" t="s">
        <v>18</v>
      </c>
      <c r="F23" s="25" t="s">
        <v>108</v>
      </c>
      <c r="G23" s="25" t="s">
        <v>16</v>
      </c>
      <c r="H23" s="5" t="s">
        <v>116</v>
      </c>
      <c r="I23" s="28" t="s">
        <v>21</v>
      </c>
    </row>
    <row r="24" spans="1:9" ht="45">
      <c r="A24" s="17">
        <v>440</v>
      </c>
      <c r="B24" s="25" t="s">
        <v>34</v>
      </c>
      <c r="C24" s="25" t="s">
        <v>90</v>
      </c>
      <c r="D24" s="26">
        <v>-10000000</v>
      </c>
      <c r="E24" s="27" t="s">
        <v>18</v>
      </c>
      <c r="F24" s="25" t="s">
        <v>13</v>
      </c>
      <c r="G24" s="25" t="s">
        <v>14</v>
      </c>
      <c r="H24" s="5" t="s">
        <v>116</v>
      </c>
      <c r="I24" s="29" t="s">
        <v>125</v>
      </c>
    </row>
    <row r="25" spans="1:9" ht="45">
      <c r="A25" s="17">
        <v>440</v>
      </c>
      <c r="B25" s="25" t="s">
        <v>34</v>
      </c>
      <c r="C25" s="25" t="s">
        <v>90</v>
      </c>
      <c r="D25" s="26">
        <v>-6250000</v>
      </c>
      <c r="E25" s="27" t="s">
        <v>18</v>
      </c>
      <c r="F25" s="25" t="s">
        <v>13</v>
      </c>
      <c r="G25" s="25" t="s">
        <v>14</v>
      </c>
      <c r="H25" s="5" t="s">
        <v>116</v>
      </c>
      <c r="I25" s="29" t="s">
        <v>125</v>
      </c>
    </row>
    <row r="26" spans="1:9" s="18" customFormat="1" ht="30">
      <c r="A26" s="17">
        <v>440</v>
      </c>
      <c r="B26" s="25" t="s">
        <v>34</v>
      </c>
      <c r="C26" s="25" t="s">
        <v>114</v>
      </c>
      <c r="D26" s="26">
        <v>16250000</v>
      </c>
      <c r="E26" s="27" t="s">
        <v>18</v>
      </c>
      <c r="F26" s="25" t="s">
        <v>13</v>
      </c>
      <c r="G26" s="25" t="s">
        <v>14</v>
      </c>
      <c r="H26" s="5" t="s">
        <v>116</v>
      </c>
      <c r="I26" s="28" t="s">
        <v>124</v>
      </c>
    </row>
    <row r="27" spans="1:9" ht="30">
      <c r="A27" s="17">
        <v>440</v>
      </c>
      <c r="B27" s="25" t="s">
        <v>47</v>
      </c>
      <c r="C27" s="25" t="s">
        <v>90</v>
      </c>
      <c r="D27" s="26">
        <v>16250000</v>
      </c>
      <c r="E27" s="27">
        <v>1013</v>
      </c>
      <c r="F27" s="25" t="s">
        <v>113</v>
      </c>
      <c r="G27" s="25" t="s">
        <v>15</v>
      </c>
      <c r="H27" s="5" t="s">
        <v>116</v>
      </c>
      <c r="I27" s="28" t="s">
        <v>21</v>
      </c>
    </row>
    <row r="28" spans="1:9" s="18" customFormat="1" ht="30">
      <c r="A28" s="17">
        <v>444</v>
      </c>
      <c r="B28" s="25" t="s">
        <v>26</v>
      </c>
      <c r="C28" s="25" t="s">
        <v>51</v>
      </c>
      <c r="D28" s="26">
        <v>101000000</v>
      </c>
      <c r="E28" s="27" t="s">
        <v>18</v>
      </c>
      <c r="F28" s="25" t="s">
        <v>13</v>
      </c>
      <c r="G28" s="25" t="s">
        <v>14</v>
      </c>
      <c r="H28" s="5" t="s">
        <v>116</v>
      </c>
      <c r="I28" s="28" t="s">
        <v>21</v>
      </c>
    </row>
    <row r="29" spans="1:9" ht="30">
      <c r="A29" s="17">
        <v>444</v>
      </c>
      <c r="B29" s="25" t="s">
        <v>26</v>
      </c>
      <c r="C29" s="25" t="s">
        <v>52</v>
      </c>
      <c r="D29" s="26">
        <v>500000</v>
      </c>
      <c r="E29" s="27" t="s">
        <v>18</v>
      </c>
      <c r="F29" s="25" t="s">
        <v>13</v>
      </c>
      <c r="G29" s="25" t="s">
        <v>14</v>
      </c>
      <c r="H29" s="5" t="s">
        <v>116</v>
      </c>
      <c r="I29" s="28" t="s">
        <v>21</v>
      </c>
    </row>
    <row r="30" spans="1:9" ht="30">
      <c r="A30" s="17">
        <v>444</v>
      </c>
      <c r="B30" s="25" t="s">
        <v>26</v>
      </c>
      <c r="C30" s="25" t="s">
        <v>53</v>
      </c>
      <c r="D30" s="26">
        <v>60000000</v>
      </c>
      <c r="E30" s="27" t="s">
        <v>18</v>
      </c>
      <c r="F30" s="25" t="s">
        <v>13</v>
      </c>
      <c r="G30" s="25" t="s">
        <v>14</v>
      </c>
      <c r="H30" s="5" t="s">
        <v>116</v>
      </c>
      <c r="I30" s="28" t="s">
        <v>21</v>
      </c>
    </row>
    <row r="31" spans="1:9" ht="30">
      <c r="A31" s="17">
        <v>444</v>
      </c>
      <c r="B31" s="25" t="s">
        <v>26</v>
      </c>
      <c r="C31" s="25" t="s">
        <v>54</v>
      </c>
      <c r="D31" s="26">
        <v>30000000</v>
      </c>
      <c r="E31" s="27" t="s">
        <v>18</v>
      </c>
      <c r="F31" s="25" t="s">
        <v>13</v>
      </c>
      <c r="G31" s="25" t="s">
        <v>14</v>
      </c>
      <c r="H31" s="5" t="s">
        <v>116</v>
      </c>
      <c r="I31" s="28" t="s">
        <v>21</v>
      </c>
    </row>
    <row r="32" spans="1:9" ht="30">
      <c r="A32" s="17">
        <v>444</v>
      </c>
      <c r="B32" s="25" t="s">
        <v>26</v>
      </c>
      <c r="C32" s="25" t="s">
        <v>55</v>
      </c>
      <c r="D32" s="26">
        <v>71000000</v>
      </c>
      <c r="E32" s="27" t="s">
        <v>18</v>
      </c>
      <c r="F32" s="25" t="s">
        <v>13</v>
      </c>
      <c r="G32" s="25" t="s">
        <v>14</v>
      </c>
      <c r="H32" s="5" t="s">
        <v>116</v>
      </c>
      <c r="I32" s="28" t="s">
        <v>21</v>
      </c>
    </row>
    <row r="33" spans="1:9" ht="30">
      <c r="A33" s="17">
        <v>444</v>
      </c>
      <c r="B33" s="25" t="s">
        <v>26</v>
      </c>
      <c r="C33" s="25" t="s">
        <v>56</v>
      </c>
      <c r="D33" s="26">
        <v>9500000</v>
      </c>
      <c r="E33" s="27" t="s">
        <v>18</v>
      </c>
      <c r="F33" s="25" t="s">
        <v>13</v>
      </c>
      <c r="G33" s="25" t="s">
        <v>14</v>
      </c>
      <c r="H33" s="5" t="s">
        <v>116</v>
      </c>
      <c r="I33" s="28" t="s">
        <v>21</v>
      </c>
    </row>
    <row r="34" spans="1:9" ht="30">
      <c r="A34" s="17">
        <v>444</v>
      </c>
      <c r="B34" s="25" t="s">
        <v>26</v>
      </c>
      <c r="C34" s="25" t="s">
        <v>62</v>
      </c>
      <c r="D34" s="26">
        <v>40000000</v>
      </c>
      <c r="E34" s="27" t="s">
        <v>18</v>
      </c>
      <c r="F34" s="25" t="s">
        <v>13</v>
      </c>
      <c r="G34" s="25" t="s">
        <v>14</v>
      </c>
      <c r="H34" s="5" t="s">
        <v>116</v>
      </c>
      <c r="I34" s="28" t="s">
        <v>21</v>
      </c>
    </row>
    <row r="35" spans="1:9" ht="30">
      <c r="A35" s="17">
        <v>444</v>
      </c>
      <c r="B35" s="25" t="s">
        <v>26</v>
      </c>
      <c r="C35" s="25" t="s">
        <v>63</v>
      </c>
      <c r="D35" s="26">
        <v>-250000</v>
      </c>
      <c r="E35" s="27" t="s">
        <v>18</v>
      </c>
      <c r="F35" s="25" t="s">
        <v>13</v>
      </c>
      <c r="G35" s="25" t="s">
        <v>14</v>
      </c>
      <c r="H35" s="5" t="s">
        <v>116</v>
      </c>
      <c r="I35" s="29" t="s">
        <v>119</v>
      </c>
    </row>
    <row r="36" spans="1:9" ht="30">
      <c r="A36" s="17">
        <v>444</v>
      </c>
      <c r="B36" s="25" t="s">
        <v>26</v>
      </c>
      <c r="C36" s="25" t="s">
        <v>64</v>
      </c>
      <c r="D36" s="26">
        <v>500000</v>
      </c>
      <c r="E36" s="27" t="s">
        <v>18</v>
      </c>
      <c r="F36" s="25" t="s">
        <v>13</v>
      </c>
      <c r="G36" s="25" t="s">
        <v>14</v>
      </c>
      <c r="H36" s="5" t="s">
        <v>116</v>
      </c>
      <c r="I36" s="29" t="s">
        <v>120</v>
      </c>
    </row>
    <row r="37" spans="1:9" ht="30">
      <c r="A37" s="17">
        <v>444</v>
      </c>
      <c r="B37" s="25" t="s">
        <v>26</v>
      </c>
      <c r="C37" s="25" t="s">
        <v>65</v>
      </c>
      <c r="D37" s="26">
        <v>-500000</v>
      </c>
      <c r="E37" s="27" t="s">
        <v>18</v>
      </c>
      <c r="F37" s="25" t="s">
        <v>13</v>
      </c>
      <c r="G37" s="25" t="s">
        <v>14</v>
      </c>
      <c r="H37" s="5" t="s">
        <v>116</v>
      </c>
      <c r="I37" s="29" t="s">
        <v>120</v>
      </c>
    </row>
    <row r="38" spans="1:9" ht="30">
      <c r="A38" s="17">
        <v>444</v>
      </c>
      <c r="B38" s="25" t="s">
        <v>26</v>
      </c>
      <c r="C38" s="25" t="s">
        <v>66</v>
      </c>
      <c r="D38" s="26">
        <v>35000000</v>
      </c>
      <c r="E38" s="27" t="s">
        <v>18</v>
      </c>
      <c r="F38" s="25" t="s">
        <v>13</v>
      </c>
      <c r="G38" s="25" t="s">
        <v>14</v>
      </c>
      <c r="H38" s="5" t="s">
        <v>116</v>
      </c>
      <c r="I38" s="28" t="s">
        <v>21</v>
      </c>
    </row>
    <row r="39" spans="1:9" ht="30">
      <c r="A39" s="17">
        <v>444</v>
      </c>
      <c r="B39" s="25" t="s">
        <v>26</v>
      </c>
      <c r="C39" s="25" t="s">
        <v>85</v>
      </c>
      <c r="D39" s="26">
        <v>-1000000</v>
      </c>
      <c r="E39" s="27" t="s">
        <v>100</v>
      </c>
      <c r="F39" s="25" t="s">
        <v>115</v>
      </c>
      <c r="G39" s="25" t="s">
        <v>16</v>
      </c>
      <c r="H39" s="5" t="s">
        <v>116</v>
      </c>
      <c r="I39" s="29" t="s">
        <v>122</v>
      </c>
    </row>
    <row r="40" spans="1:9" ht="30">
      <c r="A40" s="17">
        <v>448</v>
      </c>
      <c r="B40" s="25" t="s">
        <v>40</v>
      </c>
      <c r="C40" s="25" t="s">
        <v>117</v>
      </c>
      <c r="D40" s="26">
        <v>100000000</v>
      </c>
      <c r="E40" s="27" t="s">
        <v>18</v>
      </c>
      <c r="F40" s="25" t="s">
        <v>13</v>
      </c>
      <c r="G40" s="25" t="s">
        <v>14</v>
      </c>
      <c r="H40" s="5" t="s">
        <v>116</v>
      </c>
      <c r="I40" s="28" t="s">
        <v>21</v>
      </c>
    </row>
    <row r="41" spans="1:9" ht="15">
      <c r="A41" s="17">
        <v>452</v>
      </c>
      <c r="B41" s="25" t="s">
        <v>36</v>
      </c>
      <c r="C41" s="25" t="s">
        <v>57</v>
      </c>
      <c r="D41" s="26">
        <v>311000</v>
      </c>
      <c r="E41" s="27" t="s">
        <v>18</v>
      </c>
      <c r="F41" s="25" t="s">
        <v>13</v>
      </c>
      <c r="G41" s="25" t="s">
        <v>14</v>
      </c>
      <c r="H41" s="5" t="s">
        <v>116</v>
      </c>
      <c r="I41" s="28" t="s">
        <v>21</v>
      </c>
    </row>
    <row r="42" spans="1:9" ht="15">
      <c r="A42" s="17">
        <v>452</v>
      </c>
      <c r="B42" s="25" t="s">
        <v>36</v>
      </c>
      <c r="C42" s="25" t="s">
        <v>20</v>
      </c>
      <c r="D42" s="26">
        <v>23800</v>
      </c>
      <c r="E42" s="27" t="s">
        <v>18</v>
      </c>
      <c r="F42" s="25" t="s">
        <v>13</v>
      </c>
      <c r="G42" s="25" t="s">
        <v>14</v>
      </c>
      <c r="H42" s="5" t="s">
        <v>116</v>
      </c>
      <c r="I42" s="28" t="s">
        <v>21</v>
      </c>
    </row>
    <row r="43" spans="1:9" ht="15">
      <c r="A43" s="17">
        <v>452</v>
      </c>
      <c r="B43" s="25" t="s">
        <v>36</v>
      </c>
      <c r="C43" s="25" t="s">
        <v>72</v>
      </c>
      <c r="D43" s="26">
        <v>12000</v>
      </c>
      <c r="E43" s="27" t="s">
        <v>18</v>
      </c>
      <c r="F43" s="25" t="s">
        <v>13</v>
      </c>
      <c r="G43" s="25" t="s">
        <v>14</v>
      </c>
      <c r="H43" s="5" t="s">
        <v>116</v>
      </c>
      <c r="I43" s="28" t="s">
        <v>21</v>
      </c>
    </row>
    <row r="44" spans="1:9" ht="15">
      <c r="A44" s="17">
        <v>452</v>
      </c>
      <c r="B44" s="25" t="s">
        <v>36</v>
      </c>
      <c r="C44" s="25" t="s">
        <v>73</v>
      </c>
      <c r="D44" s="26">
        <v>140000</v>
      </c>
      <c r="E44" s="27" t="s">
        <v>18</v>
      </c>
      <c r="F44" s="25" t="s">
        <v>13</v>
      </c>
      <c r="G44" s="25" t="s">
        <v>14</v>
      </c>
      <c r="H44" s="5" t="s">
        <v>116</v>
      </c>
      <c r="I44" s="28" t="s">
        <v>21</v>
      </c>
    </row>
    <row r="45" spans="1:9" ht="15">
      <c r="A45" s="17">
        <v>452</v>
      </c>
      <c r="B45" s="25" t="s">
        <v>36</v>
      </c>
      <c r="C45" s="25" t="s">
        <v>74</v>
      </c>
      <c r="D45" s="26">
        <v>10000</v>
      </c>
      <c r="E45" s="27" t="s">
        <v>18</v>
      </c>
      <c r="F45" s="25" t="s">
        <v>13</v>
      </c>
      <c r="G45" s="25" t="s">
        <v>14</v>
      </c>
      <c r="H45" s="5" t="s">
        <v>116</v>
      </c>
      <c r="I45" s="28" t="s">
        <v>21</v>
      </c>
    </row>
    <row r="46" spans="1:9" ht="15">
      <c r="A46" s="17">
        <v>452</v>
      </c>
      <c r="B46" s="25" t="s">
        <v>36</v>
      </c>
      <c r="C46" s="25" t="s">
        <v>75</v>
      </c>
      <c r="D46" s="26">
        <v>2500</v>
      </c>
      <c r="E46" s="27" t="s">
        <v>18</v>
      </c>
      <c r="F46" s="25" t="s">
        <v>13</v>
      </c>
      <c r="G46" s="25" t="s">
        <v>14</v>
      </c>
      <c r="H46" s="5" t="s">
        <v>116</v>
      </c>
      <c r="I46" s="28" t="s">
        <v>21</v>
      </c>
    </row>
    <row r="47" spans="1:9" ht="30">
      <c r="A47" s="17">
        <v>478</v>
      </c>
      <c r="B47" s="25" t="s">
        <v>44</v>
      </c>
      <c r="C47" s="25" t="s">
        <v>67</v>
      </c>
      <c r="D47" s="26">
        <v>430000000</v>
      </c>
      <c r="E47" s="27" t="s">
        <v>18</v>
      </c>
      <c r="F47" s="25" t="s">
        <v>13</v>
      </c>
      <c r="G47" s="25" t="s">
        <v>14</v>
      </c>
      <c r="H47" s="5" t="s">
        <v>116</v>
      </c>
      <c r="I47" s="28" t="s">
        <v>21</v>
      </c>
    </row>
    <row r="48" spans="1:9" ht="30">
      <c r="A48" s="17">
        <v>478</v>
      </c>
      <c r="B48" s="25" t="s">
        <v>44</v>
      </c>
      <c r="C48" s="25" t="s">
        <v>68</v>
      </c>
      <c r="D48" s="26">
        <v>60000000</v>
      </c>
      <c r="E48" s="27" t="s">
        <v>101</v>
      </c>
      <c r="F48" s="25" t="s">
        <v>107</v>
      </c>
      <c r="G48" s="25" t="s">
        <v>15</v>
      </c>
      <c r="H48" s="5" t="s">
        <v>116</v>
      </c>
      <c r="I48" s="28" t="s">
        <v>21</v>
      </c>
    </row>
    <row r="49" spans="1:9" ht="30">
      <c r="A49" s="17">
        <v>507</v>
      </c>
      <c r="B49" s="25" t="s">
        <v>45</v>
      </c>
      <c r="C49" s="25" t="s">
        <v>13</v>
      </c>
      <c r="D49" s="26">
        <v>300000</v>
      </c>
      <c r="E49" s="27" t="s">
        <v>18</v>
      </c>
      <c r="F49" s="25" t="s">
        <v>13</v>
      </c>
      <c r="G49" s="25" t="s">
        <v>14</v>
      </c>
      <c r="H49" s="5" t="s">
        <v>116</v>
      </c>
      <c r="I49" s="28" t="s">
        <v>21</v>
      </c>
    </row>
    <row r="50" spans="1:9" s="8" customFormat="1" ht="30">
      <c r="A50" s="17">
        <v>511</v>
      </c>
      <c r="B50" s="25" t="s">
        <v>25</v>
      </c>
      <c r="C50" s="25" t="s">
        <v>48</v>
      </c>
      <c r="D50" s="26">
        <v>50000</v>
      </c>
      <c r="E50" s="27" t="s">
        <v>94</v>
      </c>
      <c r="F50" s="25" t="s">
        <v>104</v>
      </c>
      <c r="G50" s="25" t="s">
        <v>15</v>
      </c>
      <c r="H50" s="5" t="s">
        <v>116</v>
      </c>
      <c r="I50" s="28" t="s">
        <v>21</v>
      </c>
    </row>
    <row r="51" spans="1:9" s="8" customFormat="1" ht="30">
      <c r="A51" s="17">
        <v>511</v>
      </c>
      <c r="B51" s="25" t="s">
        <v>25</v>
      </c>
      <c r="C51" s="25" t="s">
        <v>49</v>
      </c>
      <c r="D51" s="26">
        <v>50000</v>
      </c>
      <c r="E51" s="27" t="s">
        <v>94</v>
      </c>
      <c r="F51" s="25" t="s">
        <v>104</v>
      </c>
      <c r="G51" s="25" t="s">
        <v>15</v>
      </c>
      <c r="H51" s="5" t="s">
        <v>116</v>
      </c>
      <c r="I51" s="28" t="s">
        <v>21</v>
      </c>
    </row>
    <row r="52" spans="1:9" s="8" customFormat="1" ht="30">
      <c r="A52" s="17">
        <v>511</v>
      </c>
      <c r="B52" s="25" t="s">
        <v>25</v>
      </c>
      <c r="C52" s="25" t="s">
        <v>50</v>
      </c>
      <c r="D52" s="26">
        <v>400000</v>
      </c>
      <c r="E52" s="27" t="s">
        <v>94</v>
      </c>
      <c r="F52" s="25" t="s">
        <v>104</v>
      </c>
      <c r="G52" s="25" t="s">
        <v>15</v>
      </c>
      <c r="H52" s="5" t="s">
        <v>116</v>
      </c>
      <c r="I52" s="28" t="s">
        <v>21</v>
      </c>
    </row>
    <row r="53" spans="1:9" ht="15">
      <c r="A53" s="17">
        <v>517</v>
      </c>
      <c r="B53" s="25" t="s">
        <v>39</v>
      </c>
      <c r="C53" s="25" t="s">
        <v>19</v>
      </c>
      <c r="D53" s="26">
        <v>35000</v>
      </c>
      <c r="E53" s="27" t="s">
        <v>18</v>
      </c>
      <c r="F53" s="25" t="s">
        <v>13</v>
      </c>
      <c r="G53" s="25" t="s">
        <v>14</v>
      </c>
      <c r="H53" s="5" t="s">
        <v>116</v>
      </c>
      <c r="I53" s="28" t="s">
        <v>21</v>
      </c>
    </row>
    <row r="54" spans="1:9" ht="30">
      <c r="A54" s="17">
        <v>524</v>
      </c>
      <c r="B54" s="25" t="s">
        <v>37</v>
      </c>
      <c r="C54" s="25" t="s">
        <v>91</v>
      </c>
      <c r="D54" s="26">
        <v>1400000</v>
      </c>
      <c r="E54" s="27" t="s">
        <v>97</v>
      </c>
      <c r="F54" s="25" t="s">
        <v>109</v>
      </c>
      <c r="G54" s="25" t="s">
        <v>15</v>
      </c>
      <c r="H54" s="5" t="s">
        <v>116</v>
      </c>
      <c r="I54" s="28" t="s">
        <v>21</v>
      </c>
    </row>
    <row r="55" spans="1:9" ht="30">
      <c r="A55" s="17">
        <v>537</v>
      </c>
      <c r="B55" s="25" t="s">
        <v>27</v>
      </c>
      <c r="C55" s="25" t="s">
        <v>19</v>
      </c>
      <c r="D55" s="26">
        <v>150000</v>
      </c>
      <c r="E55" s="27" t="s">
        <v>18</v>
      </c>
      <c r="F55" s="25" t="s">
        <v>13</v>
      </c>
      <c r="G55" s="25" t="s">
        <v>14</v>
      </c>
      <c r="H55" s="5" t="s">
        <v>116</v>
      </c>
      <c r="I55" s="28" t="s">
        <v>21</v>
      </c>
    </row>
    <row r="56" spans="1:9" ht="30">
      <c r="A56" s="17">
        <v>558</v>
      </c>
      <c r="B56" s="25" t="s">
        <v>43</v>
      </c>
      <c r="C56" s="25" t="s">
        <v>82</v>
      </c>
      <c r="D56" s="26">
        <v>100000</v>
      </c>
      <c r="E56" s="27" t="s">
        <v>18</v>
      </c>
      <c r="F56" s="25" t="s">
        <v>13</v>
      </c>
      <c r="G56" s="25" t="s">
        <v>14</v>
      </c>
      <c r="H56" s="5" t="s">
        <v>116</v>
      </c>
      <c r="I56" s="28" t="s">
        <v>21</v>
      </c>
    </row>
    <row r="57" spans="1:9" ht="30">
      <c r="A57" s="17">
        <v>586</v>
      </c>
      <c r="B57" s="25" t="s">
        <v>42</v>
      </c>
      <c r="C57" s="25" t="s">
        <v>80</v>
      </c>
      <c r="D57" s="26">
        <v>1005900</v>
      </c>
      <c r="E57" s="27" t="s">
        <v>99</v>
      </c>
      <c r="F57" s="25" t="s">
        <v>111</v>
      </c>
      <c r="G57" s="25" t="s">
        <v>14</v>
      </c>
      <c r="H57" s="5" t="s">
        <v>116</v>
      </c>
      <c r="I57" s="28" t="s">
        <v>21</v>
      </c>
    </row>
    <row r="58" spans="1:9" ht="15">
      <c r="A58" s="17">
        <v>586</v>
      </c>
      <c r="B58" s="25" t="s">
        <v>42</v>
      </c>
      <c r="C58" s="25" t="s">
        <v>81</v>
      </c>
      <c r="D58" s="26">
        <v>2000000</v>
      </c>
      <c r="E58" s="27" t="s">
        <v>18</v>
      </c>
      <c r="F58" s="25" t="s">
        <v>13</v>
      </c>
      <c r="G58" s="25" t="s">
        <v>14</v>
      </c>
      <c r="H58" s="5" t="s">
        <v>116</v>
      </c>
      <c r="I58" s="28" t="s">
        <v>21</v>
      </c>
    </row>
    <row r="59" spans="1:9" s="8" customFormat="1" ht="30">
      <c r="A59" s="17">
        <v>588</v>
      </c>
      <c r="B59" s="25" t="s">
        <v>17</v>
      </c>
      <c r="C59" s="25" t="s">
        <v>87</v>
      </c>
      <c r="D59" s="26">
        <v>10000000</v>
      </c>
      <c r="E59" s="27" t="s">
        <v>92</v>
      </c>
      <c r="F59" s="25" t="s">
        <v>102</v>
      </c>
      <c r="G59" s="25" t="s">
        <v>16</v>
      </c>
      <c r="H59" s="5" t="s">
        <v>116</v>
      </c>
      <c r="I59" s="28" t="s">
        <v>21</v>
      </c>
    </row>
    <row r="60" spans="1:9" s="8" customFormat="1" ht="30">
      <c r="A60" s="17">
        <v>592</v>
      </c>
      <c r="B60" s="25" t="s">
        <v>24</v>
      </c>
      <c r="C60" s="25" t="s">
        <v>48</v>
      </c>
      <c r="D60" s="26">
        <v>1200000</v>
      </c>
      <c r="E60" s="27" t="s">
        <v>93</v>
      </c>
      <c r="F60" s="25" t="s">
        <v>103</v>
      </c>
      <c r="G60" s="25" t="s">
        <v>15</v>
      </c>
      <c r="H60" s="5" t="s">
        <v>116</v>
      </c>
      <c r="I60" s="28" t="s">
        <v>21</v>
      </c>
    </row>
    <row r="61" spans="1:9" ht="30">
      <c r="A61" s="17">
        <v>684</v>
      </c>
      <c r="B61" s="25" t="s">
        <v>30</v>
      </c>
      <c r="C61" s="25" t="s">
        <v>61</v>
      </c>
      <c r="D61" s="26">
        <v>600000</v>
      </c>
      <c r="E61" s="27" t="s">
        <v>96</v>
      </c>
      <c r="F61" s="25" t="s">
        <v>106</v>
      </c>
      <c r="G61" s="25" t="s">
        <v>16</v>
      </c>
      <c r="H61" s="5" t="s">
        <v>116</v>
      </c>
      <c r="I61" s="28" t="s">
        <v>21</v>
      </c>
    </row>
    <row r="62" spans="1:9" ht="30">
      <c r="A62" s="17">
        <v>691</v>
      </c>
      <c r="B62" s="25" t="s">
        <v>29</v>
      </c>
      <c r="C62" s="25" t="s">
        <v>60</v>
      </c>
      <c r="D62" s="26">
        <v>250000</v>
      </c>
      <c r="E62" s="27" t="s">
        <v>18</v>
      </c>
      <c r="F62" s="25" t="s">
        <v>13</v>
      </c>
      <c r="G62" s="25" t="s">
        <v>14</v>
      </c>
      <c r="H62" s="5" t="s">
        <v>116</v>
      </c>
      <c r="I62" s="29" t="s">
        <v>121</v>
      </c>
    </row>
    <row r="64" spans="3:4" ht="12.75">
      <c r="C64" s="6" t="s">
        <v>12</v>
      </c>
      <c r="D64" s="11">
        <f>SUM(D6:D62)</f>
        <v>1377214300</v>
      </c>
    </row>
    <row r="66" spans="3:4" ht="12.75">
      <c r="C66" s="6" t="s">
        <v>8</v>
      </c>
      <c r="D66" s="11">
        <f>SUMIF($G$6:$G$62,G62,$D$6:$D$62)</f>
        <v>1183175800</v>
      </c>
    </row>
    <row r="67" spans="3:4" ht="12.75">
      <c r="C67" s="6" t="s">
        <v>9</v>
      </c>
      <c r="D67" s="11">
        <f>SUMIF($G$6:$G$62,G60,$D$6:$D$62)</f>
        <v>94563500</v>
      </c>
    </row>
    <row r="68" spans="3:4" ht="12.75">
      <c r="C68" s="6" t="s">
        <v>10</v>
      </c>
      <c r="D68" s="14">
        <f>SUMIF($G$6:$G$62,G61,$D$6:$D$62)</f>
        <v>99475000</v>
      </c>
    </row>
    <row r="69" spans="3:4" ht="12.75">
      <c r="C69" s="6" t="s">
        <v>12</v>
      </c>
      <c r="D69" s="11">
        <f>SUM(D66:D68)</f>
        <v>1377214300</v>
      </c>
    </row>
  </sheetData>
  <sheetProtection/>
  <autoFilter ref="A5:I62"/>
  <mergeCells count="1">
    <mergeCell ref="A1:D1"/>
  </mergeCells>
  <printOptions/>
  <pageMargins left="0.7" right="0.7" top="0.75" bottom="0.75" header="0.3" footer="0.3"/>
  <pageSetup fitToHeight="0" fitToWidth="1" horizontalDpi="600" verticalDpi="600" orientation="landscape" paperSize="5" scale="69" r:id="rId1"/>
  <rowBreaks count="3" manualBreakCount="3">
    <brk id="37" max="8" man="1"/>
    <brk id="43" max="8" man="1"/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Westfall, Haley</dc:creator>
  <cp:keywords/>
  <dc:description/>
  <cp:lastModifiedBy>Timmerhaus, Jason</cp:lastModifiedBy>
  <cp:lastPrinted>2023-02-14T20:43:17Z</cp:lastPrinted>
  <dcterms:created xsi:type="dcterms:W3CDTF">2018-04-18T20:34:38Z</dcterms:created>
  <dcterms:modified xsi:type="dcterms:W3CDTF">2024-02-21T16:58:18Z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">
    <vt:lpwstr/>
  </property>
  <property fmtid="{D5CDD505-2E9C-101B-9397-08002B2CF9AE}" pid="3" name="PublishingExpirationDate">
    <vt:lpwstr/>
  </property>
  <property fmtid="{D5CDD505-2E9C-101B-9397-08002B2CF9AE}" pid="4" name="Document Category">
    <vt:lpwstr/>
  </property>
  <property fmtid="{D5CDD505-2E9C-101B-9397-08002B2CF9AE}" pid="5" name="PublishingStartDate">
    <vt:lpwstr/>
  </property>
  <property fmtid="{D5CDD505-2E9C-101B-9397-08002B2CF9AE}" pid="6" name="Meeting Date">
    <vt:lpwstr/>
  </property>
  <property fmtid="{D5CDD505-2E9C-101B-9397-08002B2CF9AE}" pid="7" name="Legislative Session Year">
    <vt:lpwstr>2021</vt:lpwstr>
  </property>
</Properties>
</file>